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/>
  <mc:AlternateContent xmlns:mc="http://schemas.openxmlformats.org/markup-compatibility/2006">
    <mc:Choice Requires="x15">
      <x15ac:absPath xmlns:x15ac="http://schemas.microsoft.com/office/spreadsheetml/2010/11/ac" url="C:\Users\Wim\OneDrive\Documenten Onedrive\Atletiek\Schema's\2017 schema's\"/>
    </mc:Choice>
  </mc:AlternateContent>
  <bookViews>
    <workbookView xWindow="0" yWindow="0" windowWidth="16395" windowHeight="6450"/>
  </bookViews>
  <sheets>
    <sheet name="Schema" sheetId="2" r:id="rId1"/>
    <sheet name="Tempo's + info" sheetId="1" r:id="rId2"/>
  </sheets>
  <definedNames>
    <definedName name="_xlnm.Print_Titles" localSheetId="0">Schema!$1:$1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12" i="1"/>
  <c r="C15" i="1"/>
  <c r="D15" i="1"/>
  <c r="C14" i="1"/>
  <c r="D14" i="1"/>
  <c r="C13" i="1"/>
  <c r="D13" i="1"/>
  <c r="D12" i="1"/>
  <c r="C10" i="1"/>
  <c r="D10" i="1"/>
  <c r="C9" i="1"/>
  <c r="D9" i="1"/>
  <c r="C8" i="1"/>
  <c r="D8" i="1"/>
  <c r="C7" i="1"/>
  <c r="D7" i="1"/>
  <c r="C6" i="1"/>
  <c r="D6" i="1"/>
  <c r="C5" i="1"/>
  <c r="D5" i="1"/>
  <c r="C4" i="1"/>
  <c r="D4" i="1"/>
  <c r="D3" i="1"/>
  <c r="D11" i="1"/>
</calcChain>
</file>

<file path=xl/sharedStrings.xml><?xml version="1.0" encoding="utf-8"?>
<sst xmlns="http://schemas.openxmlformats.org/spreadsheetml/2006/main" count="316" uniqueCount="130">
  <si>
    <t>Tempo:</t>
  </si>
  <si>
    <t>in %:</t>
  </si>
  <si>
    <t>HF:</t>
  </si>
  <si>
    <t>per min.:</t>
  </si>
  <si>
    <t>hartfrequentie</t>
  </si>
  <si>
    <t xml:space="preserve">= </t>
  </si>
  <si>
    <t>DUURLOOP 1:</t>
  </si>
  <si>
    <t>DUURLOOP 2:</t>
  </si>
  <si>
    <t>MARATHONTEMPO( MT):</t>
  </si>
  <si>
    <t>DUURLOOP 3:</t>
  </si>
  <si>
    <t>HALVE MARATHONTEMPO:</t>
  </si>
  <si>
    <t>BAANTEMPO (AD):</t>
  </si>
  <si>
    <t>BAANTEMPO:</t>
  </si>
  <si>
    <t>LANGE RUSTIGE DUURLOOP:</t>
  </si>
  <si>
    <t>1 km</t>
  </si>
  <si>
    <t>100 m</t>
  </si>
  <si>
    <t xml:space="preserve">Naam: </t>
  </si>
  <si>
    <t>week</t>
  </si>
  <si>
    <t>wo</t>
  </si>
  <si>
    <t>do</t>
  </si>
  <si>
    <t>za</t>
  </si>
  <si>
    <t>zo</t>
  </si>
  <si>
    <t>t/m</t>
  </si>
  <si>
    <t>vr</t>
  </si>
  <si>
    <t>Rust</t>
  </si>
  <si>
    <t>15 km</t>
  </si>
  <si>
    <t>HERSTELDUURLOOP:</t>
  </si>
  <si>
    <t>herstel</t>
  </si>
  <si>
    <t>0110</t>
  </si>
  <si>
    <t>0210</t>
  </si>
  <si>
    <t>0810</t>
  </si>
  <si>
    <t>ma</t>
  </si>
  <si>
    <t>Pauze:</t>
  </si>
  <si>
    <t>400  joggen</t>
  </si>
  <si>
    <t xml:space="preserve">Tempo: </t>
  </si>
  <si>
    <t>105% van AD</t>
  </si>
  <si>
    <t>70% van AD</t>
  </si>
  <si>
    <t>Tempo: 110%</t>
  </si>
  <si>
    <t>400 m joggen</t>
  </si>
  <si>
    <t xml:space="preserve">Pauze: </t>
  </si>
  <si>
    <t>5 x 600</t>
  </si>
  <si>
    <t>200  joggen</t>
  </si>
  <si>
    <t>100% van AD</t>
  </si>
  <si>
    <t>0910</t>
  </si>
  <si>
    <t>1510</t>
  </si>
  <si>
    <t>42</t>
  </si>
  <si>
    <t>1610</t>
  </si>
  <si>
    <t>2210</t>
  </si>
  <si>
    <t>43</t>
  </si>
  <si>
    <t>2310</t>
  </si>
  <si>
    <t>2910</t>
  </si>
  <si>
    <t>3010</t>
  </si>
  <si>
    <t>0511</t>
  </si>
  <si>
    <t>44</t>
  </si>
  <si>
    <t>45</t>
  </si>
  <si>
    <t>0611</t>
  </si>
  <si>
    <t>1211</t>
  </si>
  <si>
    <t>46</t>
  </si>
  <si>
    <t>1311</t>
  </si>
  <si>
    <t>1911</t>
  </si>
  <si>
    <t>di</t>
  </si>
  <si>
    <t>of</t>
  </si>
  <si>
    <t>Kracht-</t>
  </si>
  <si>
    <t>training</t>
  </si>
  <si>
    <t>Nijmegen</t>
  </si>
  <si>
    <t>Zevenheuvelenloop</t>
  </si>
  <si>
    <t>Coopertest</t>
  </si>
  <si>
    <t xml:space="preserve">Start </t>
  </si>
  <si>
    <t>voorbereiding</t>
  </si>
  <si>
    <t>10 (8) x 400</t>
  </si>
  <si>
    <t>6 (5) x 1000</t>
  </si>
  <si>
    <t>12 (10) x 400</t>
  </si>
  <si>
    <t>8 (6) x 1000</t>
  </si>
  <si>
    <t>5 (4) x 1600</t>
  </si>
  <si>
    <t>5 x 800</t>
  </si>
  <si>
    <t>Duurloop 1</t>
  </si>
  <si>
    <t>45'</t>
  </si>
  <si>
    <t>Duurloop 1-2</t>
  </si>
  <si>
    <t>45' - 60'</t>
  </si>
  <si>
    <t>Laatste 10':</t>
  </si>
  <si>
    <t xml:space="preserve"> 60'</t>
  </si>
  <si>
    <t>Lange rustige duurloop</t>
  </si>
  <si>
    <t>Tempo: 75 tot 80%</t>
  </si>
  <si>
    <t>Rustige duurloop</t>
  </si>
  <si>
    <t>60'</t>
  </si>
  <si>
    <t>6 x 50 m versnellen</t>
  </si>
  <si>
    <t>Rundje Koeberg</t>
  </si>
  <si>
    <t>Begrippen:</t>
  </si>
  <si>
    <t>Joggen</t>
  </si>
  <si>
    <t>Duurloop herstel (DH)</t>
  </si>
  <si>
    <t>70 -  75% van AD</t>
  </si>
  <si>
    <t>Duurloop 1 (D1)</t>
  </si>
  <si>
    <t>75 - 80% van de AD</t>
  </si>
  <si>
    <t>Duurloop 2 (D2)</t>
  </si>
  <si>
    <t>rond 85% van de AD</t>
  </si>
  <si>
    <t>Duurloop 3 (D3)</t>
  </si>
  <si>
    <t>90 - 95% van de AD</t>
  </si>
  <si>
    <t xml:space="preserve">Bostraining op zaterdag: </t>
  </si>
  <si>
    <t>Om 16.30 uur (zomertijd) verzamelen op Nachtegaalstraat 9 in Helden.</t>
  </si>
  <si>
    <t>Om 15.30 uur (wintertijd) verzamelen op Nachtegaalstraat 9 in Helden.</t>
  </si>
  <si>
    <t xml:space="preserve">Krachttraining mogelijk op maandag van 19:00 uur - 20:15 uur: </t>
  </si>
  <si>
    <t>45'- 60'</t>
  </si>
  <si>
    <t>15' inlopen</t>
  </si>
  <si>
    <t>10' uitlopen</t>
  </si>
  <si>
    <t>Joggen 30'</t>
  </si>
  <si>
    <t xml:space="preserve">met een aantal </t>
  </si>
  <si>
    <t>versnellingen</t>
  </si>
  <si>
    <t xml:space="preserve">Duurloop 1 - 2 - 3 </t>
  </si>
  <si>
    <t xml:space="preserve">Inlopen: 10' </t>
  </si>
  <si>
    <t>Duurloop 2: 5' (85%)</t>
  </si>
  <si>
    <t>Uitlopen: 10'</t>
  </si>
  <si>
    <t>Duurloop 3: 30' (90%)</t>
  </si>
  <si>
    <t>Duurloop 2: 10' (80%)</t>
  </si>
  <si>
    <t>Duurloop 1: 5' (80%)</t>
  </si>
  <si>
    <t>75'</t>
  </si>
  <si>
    <t>80'</t>
  </si>
  <si>
    <t>85'</t>
  </si>
  <si>
    <t>90'</t>
  </si>
  <si>
    <t>95'</t>
  </si>
  <si>
    <t>100'</t>
  </si>
  <si>
    <t xml:space="preserve">Duurloop 2 - 3 </t>
  </si>
  <si>
    <t>Duurloop 3: 35' (90%)</t>
  </si>
  <si>
    <t>Uitlopen: 5'</t>
  </si>
  <si>
    <t>Duurloop 3: 40' (90%)</t>
  </si>
  <si>
    <t>Duurloop 3: 45' (90%)</t>
  </si>
  <si>
    <t>Venlo Océloop</t>
  </si>
  <si>
    <t>10 km</t>
  </si>
  <si>
    <t xml:space="preserve">Blerick </t>
  </si>
  <si>
    <t>Bridge to Bridge</t>
  </si>
  <si>
    <t>1 x 5 (4) km (100%)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</si>
</sst>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5" x14ac:knownFonts="1">
    <font>
      <sz val="11"/>
      <color theme="1"/>
      <name val="Calibri"/>
      <family val="2"/>
      <scheme val="minor"/>
    </font>
    <font>
      <sz val="20"/>
      <color theme="1"/>
      <name val="Arial"/>
      <family val="2"/>
    </font>
    <font>
      <sz val="18"/>
      <color theme="1"/>
      <name val="Arial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rgb="FF000000"/>
      <name val="Calibri"/>
      <family val="2"/>
    </font>
    <font>
      <sz val="14"/>
      <color rgb="FF000000"/>
      <name val="Times New Roman"/>
      <family val="1"/>
    </font>
    <font>
      <b/>
      <sz val="20"/>
      <color theme="1"/>
      <name val="Times New Roman"/>
      <family val="1"/>
    </font>
    <font>
      <sz val="20"/>
      <color theme="1"/>
      <name val="Times New Roman"/>
      <family val="1"/>
    </font>
    <font>
      <sz val="16"/>
      <color theme="1"/>
      <name val="Times New Roman"/>
      <family val="1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right" vertical="center" wrapText="1"/>
    </xf>
    <xf numFmtId="9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47" fontId="5" fillId="0" borderId="4" xfId="0" applyNumberFormat="1" applyFont="1" applyBorder="1" applyAlignment="1">
      <alignment vertical="center" wrapText="1"/>
    </xf>
    <xf numFmtId="47" fontId="3" fillId="0" borderId="4" xfId="0" applyNumberFormat="1" applyFont="1" applyBorder="1" applyAlignment="1">
      <alignment vertical="center" wrapText="1"/>
    </xf>
    <xf numFmtId="9" fontId="3" fillId="0" borderId="5" xfId="0" applyNumberFormat="1" applyFont="1" applyBorder="1" applyAlignment="1">
      <alignment horizontal="right" vertical="center" wrapText="1"/>
    </xf>
    <xf numFmtId="47" fontId="3" fillId="0" borderId="7" xfId="0" applyNumberFormat="1" applyFont="1" applyBorder="1" applyAlignment="1">
      <alignment vertical="center" wrapText="1"/>
    </xf>
    <xf numFmtId="47" fontId="6" fillId="2" borderId="6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left" indent="4"/>
    </xf>
    <xf numFmtId="0" fontId="9" fillId="0" borderId="0" xfId="0" applyFont="1" applyAlignment="1">
      <alignment horizontal="left" indent="4"/>
    </xf>
    <xf numFmtId="0" fontId="9" fillId="0" borderId="0" xfId="0" applyFont="1"/>
    <xf numFmtId="49" fontId="0" fillId="0" borderId="0" xfId="0" applyNumberFormat="1"/>
    <xf numFmtId="0" fontId="10" fillId="0" borderId="0" xfId="0" applyFont="1"/>
    <xf numFmtId="0" fontId="11" fillId="0" borderId="0" xfId="0" applyFont="1"/>
    <xf numFmtId="0" fontId="12" fillId="0" borderId="0" xfId="0" applyFont="1"/>
    <xf numFmtId="0" fontId="8" fillId="0" borderId="0" xfId="0" applyFont="1"/>
    <xf numFmtId="0" fontId="13" fillId="0" borderId="0" xfId="0" applyFont="1"/>
    <xf numFmtId="0" fontId="14" fillId="0" borderId="0" xfId="0" applyFont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 wrapText="1"/>
    </xf>
    <xf numFmtId="0" fontId="0" fillId="0" borderId="0" xfId="0" applyAlignment="1"/>
    <xf numFmtId="0" fontId="1" fillId="0" borderId="1" xfId="0" applyFont="1" applyBorder="1" applyAlignment="1">
      <alignment horizontal="right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/>
    </xf>
    <xf numFmtId="0" fontId="16" fillId="0" borderId="9" xfId="0" applyFont="1" applyBorder="1" applyAlignment="1">
      <alignment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6" fillId="0" borderId="9" xfId="0" applyNumberFormat="1" applyFont="1" applyBorder="1" applyAlignment="1">
      <alignment horizontal="center" vertical="center" wrapText="1"/>
    </xf>
    <xf numFmtId="0" fontId="17" fillId="0" borderId="0" xfId="0" applyFont="1" applyAlignment="1"/>
    <xf numFmtId="0" fontId="15" fillId="0" borderId="0" xfId="0" applyFont="1" applyAlignment="1"/>
    <xf numFmtId="0" fontId="18" fillId="0" borderId="0" xfId="0" applyFont="1" applyAlignment="1"/>
    <xf numFmtId="0" fontId="18" fillId="0" borderId="0" xfId="0" applyFont="1" applyFill="1" applyBorder="1" applyAlignment="1"/>
    <xf numFmtId="0" fontId="19" fillId="0" borderId="0" xfId="0" applyFont="1" applyFill="1" applyBorder="1" applyAlignment="1"/>
    <xf numFmtId="0" fontId="16" fillId="0" borderId="11" xfId="0" applyFont="1" applyBorder="1" applyAlignment="1">
      <alignment vertical="center" wrapText="1"/>
    </xf>
    <xf numFmtId="0" fontId="15" fillId="0" borderId="9" xfId="0" applyFont="1" applyBorder="1" applyAlignment="1">
      <alignment vertical="center" wrapText="1"/>
    </xf>
    <xf numFmtId="0" fontId="15" fillId="0" borderId="9" xfId="0" applyFont="1" applyBorder="1" applyAlignment="1">
      <alignment vertical="top" wrapText="1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top" wrapText="1"/>
    </xf>
    <xf numFmtId="0" fontId="20" fillId="0" borderId="9" xfId="0" applyFont="1" applyBorder="1" applyAlignment="1">
      <alignment vertical="center" wrapText="1"/>
    </xf>
    <xf numFmtId="0" fontId="20" fillId="0" borderId="9" xfId="0" applyFont="1" applyBorder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2" fillId="0" borderId="9" xfId="0" applyFont="1" applyBorder="1" applyAlignment="1">
      <alignment vertical="center" wrapText="1"/>
    </xf>
    <xf numFmtId="0" fontId="22" fillId="0" borderId="9" xfId="0" applyFont="1" applyBorder="1" applyAlignment="1">
      <alignment vertical="top" wrapText="1"/>
    </xf>
    <xf numFmtId="0" fontId="22" fillId="0" borderId="10" xfId="0" applyFont="1" applyBorder="1" applyAlignment="1">
      <alignment vertical="top" wrapText="1"/>
    </xf>
    <xf numFmtId="0" fontId="20" fillId="0" borderId="10" xfId="0" applyFont="1" applyBorder="1" applyAlignment="1">
      <alignment vertical="center" wrapText="1"/>
    </xf>
    <xf numFmtId="49" fontId="15" fillId="0" borderId="0" xfId="0" applyNumberFormat="1" applyFont="1" applyAlignment="1">
      <alignment vertical="center"/>
    </xf>
    <xf numFmtId="0" fontId="15" fillId="0" borderId="9" xfId="0" applyFont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49" fontId="13" fillId="0" borderId="8" xfId="0" applyNumberFormat="1" applyFont="1" applyBorder="1" applyAlignment="1">
      <alignment horizontal="center" vertical="center" wrapText="1"/>
    </xf>
    <xf numFmtId="0" fontId="23" fillId="0" borderId="0" xfId="0" applyFont="1" applyAlignment="1"/>
    <xf numFmtId="0" fontId="21" fillId="0" borderId="0" xfId="0" applyFont="1" applyAlignment="1"/>
    <xf numFmtId="0" fontId="24" fillId="0" borderId="0" xfId="0" applyFont="1" applyAlignment="1"/>
    <xf numFmtId="0" fontId="13" fillId="0" borderId="8" xfId="0" applyFont="1" applyBorder="1" applyAlignment="1">
      <alignment horizontal="center" vertical="center" wrapText="1"/>
    </xf>
    <xf numFmtId="0" fontId="16" fillId="0" borderId="9" xfId="0" applyFont="1" applyBorder="1" applyAlignment="1">
      <alignment vertical="top" wrapText="1"/>
    </xf>
    <xf numFmtId="0" fontId="16" fillId="0" borderId="9" xfId="0" applyFont="1" applyBorder="1" applyAlignment="1">
      <alignment horizontal="left" vertical="center" wrapText="1"/>
    </xf>
    <xf numFmtId="0" fontId="15" fillId="0" borderId="9" xfId="0" applyFont="1" applyBorder="1" applyAlignment="1">
      <alignment horizontal="left" vertical="center" wrapText="1"/>
    </xf>
    <xf numFmtId="0" fontId="16" fillId="0" borderId="9" xfId="0" quotePrefix="1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vertical="center"/>
    </xf>
    <xf numFmtId="49" fontId="16" fillId="0" borderId="9" xfId="0" applyNumberFormat="1" applyFont="1" applyBorder="1" applyAlignment="1">
      <alignment horizontal="left" vertical="center" wrapText="1"/>
    </xf>
    <xf numFmtId="0" fontId="16" fillId="0" borderId="10" xfId="0" applyFont="1" applyBorder="1" applyAlignment="1">
      <alignment vertical="top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4" fillId="0" borderId="1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16</xdr:row>
      <xdr:rowOff>219077</xdr:rowOff>
    </xdr:from>
    <xdr:ext cx="7981949" cy="2114548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19050" y="4314827"/>
          <a:ext cx="7981949" cy="211454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800">
              <a:latin typeface="Arial" pitchFamily="34" charset="0"/>
              <a:cs typeface="Arial" pitchFamily="34" charset="0"/>
            </a:rPr>
            <a:t>AD (anaërobe drempel) = 100%</a:t>
          </a:r>
        </a:p>
        <a:p>
          <a:r>
            <a:rPr lang="nl-NL" sz="1800">
              <a:latin typeface="Arial" pitchFamily="34" charset="0"/>
              <a:cs typeface="Arial" pitchFamily="34" charset="0"/>
            </a:rPr>
            <a:t>Ongeveer het tempo dat een getrainde loper een uur kan volhouden.</a:t>
          </a:r>
        </a:p>
        <a:p>
          <a:endParaRPr lang="nl-NL" sz="1200">
            <a:latin typeface="Arial" pitchFamily="34" charset="0"/>
            <a:cs typeface="Arial" pitchFamily="34" charset="0"/>
          </a:endParaRPr>
        </a:p>
        <a:p>
          <a:r>
            <a:rPr lang="nl-NL" sz="1200">
              <a:latin typeface="Arial" pitchFamily="34" charset="0"/>
              <a:cs typeface="Arial" pitchFamily="34" charset="0"/>
            </a:rPr>
            <a:t>Ga bewust met de tempo</a:t>
          </a:r>
          <a:r>
            <a:rPr lang="nl-NL" sz="1200" baseline="0">
              <a:latin typeface="Arial" pitchFamily="34" charset="0"/>
              <a:cs typeface="Arial" pitchFamily="34" charset="0"/>
            </a:rPr>
            <a:t>'s om. Wijk niet teveel af van de aangegeven trainingstempo's.</a:t>
          </a:r>
        </a:p>
        <a:p>
          <a:r>
            <a:rPr lang="nl-NL" sz="1200" baseline="0">
              <a:latin typeface="Arial" pitchFamily="34" charset="0"/>
              <a:cs typeface="Arial" pitchFamily="34" charset="0"/>
            </a:rPr>
            <a:t>Ga zeker niet veel harder lopen, ook al voel je je nog zo sterk.</a:t>
          </a:r>
        </a:p>
        <a:p>
          <a:r>
            <a:rPr lang="nl-NL" sz="1200" baseline="0">
              <a:latin typeface="Arial" pitchFamily="34" charset="0"/>
              <a:cs typeface="Arial" pitchFamily="34" charset="0"/>
            </a:rPr>
            <a:t>Bewaar dat hard lopen maar voor de wedstrijd.</a:t>
          </a:r>
        </a:p>
        <a:p>
          <a:endParaRPr lang="nl-NL" sz="1200" baseline="0">
            <a:latin typeface="Arial" pitchFamily="34" charset="0"/>
            <a:cs typeface="Arial" pitchFamily="34" charset="0"/>
          </a:endParaRPr>
        </a:p>
        <a:p>
          <a:r>
            <a:rPr lang="nl-NL" sz="1200" baseline="0">
              <a:latin typeface="Arial" pitchFamily="34" charset="0"/>
              <a:cs typeface="Arial" pitchFamily="34" charset="0"/>
            </a:rPr>
            <a:t>Overleg regelmatig met de trainer(s).</a:t>
          </a:r>
        </a:p>
        <a:p>
          <a:r>
            <a:rPr lang="nl-NL" sz="1200" baseline="0">
              <a:latin typeface="Arial" pitchFamily="34" charset="0"/>
              <a:cs typeface="Arial" pitchFamily="34" charset="0"/>
            </a:rPr>
            <a:t>Succes!</a:t>
          </a:r>
          <a:endParaRPr lang="nl-NL" sz="1200">
            <a:latin typeface="Arial" pitchFamily="34" charset="0"/>
            <a:cs typeface="Arial" pitchFamily="34" charset="0"/>
          </a:endParaRPr>
        </a:p>
      </xdr:txBody>
    </xdr:sp>
    <xdr:clientData/>
  </xdr:oneCellAnchor>
  <xdr:oneCellAnchor>
    <xdr:from>
      <xdr:col>0</xdr:col>
      <xdr:colOff>152401</xdr:colOff>
      <xdr:row>26</xdr:row>
      <xdr:rowOff>95250</xdr:rowOff>
    </xdr:from>
    <xdr:ext cx="8629650" cy="6296025"/>
    <xdr:sp macro="" textlink="">
      <xdr:nvSpPr>
        <xdr:cNvPr id="3" name="Tekstvak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52401" y="6867525"/>
          <a:ext cx="8629650" cy="629602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rtlCol="0" anchor="t">
          <a:noAutofit/>
        </a:bodyPr>
        <a:lstStyle/>
        <a:p>
          <a:r>
            <a:rPr lang="nl-NL" sz="16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“Bijtanken”</a:t>
          </a: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Trainingen duren vaak 1,5 tot 2 uur of nog langer. </a:t>
          </a:r>
          <a:b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Zinvol is om tijdens een pauze of lange duurloop een dorstlesser te pakken. </a:t>
          </a:r>
          <a:b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nl-NL" sz="12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Zo’n dorstlesser is te koop, maar ook zelf te maken. (Roosvicee of appelsap verdund met water). </a:t>
          </a:r>
          <a:b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Een goede dorstlesser bevat ongeveer 7 gram koolhydraten per 100 ml en geen koolzuur. </a:t>
          </a: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Tijdens de marathon is het door de duur van de inspanning extra belangrijk voor aanvulling van vocht en koolhydraten te zorgen. </a:t>
          </a: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Tijdens de lange duurlopen kun je dat drinken prima oefenen. </a:t>
          </a:r>
          <a:b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Je maag went dan aan het gebruik van een dorstlesser tijdens inspanning.</a:t>
          </a: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Zorg dat je binnen één uur na een uitputtende training genoeg energierijke voedingsstoffen binnenkrijgt. </a:t>
          </a: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De eetlust is dan niet zo groot, vandaar dat men in zo’n geval complexe koolhydraten opgelost in water adviseert.  </a:t>
          </a: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De vraag naar suikers in de spieren en lever is het grootst in het eerste uur na de training.</a:t>
          </a: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Dus direct na de training </a:t>
          </a:r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  <a:sym typeface="Wingdings"/>
            </a:rPr>
            <a:t></a:t>
          </a:r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 een rijpe banaan, een muesli-reep, 400 ml sportdrank.</a:t>
          </a: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nl-NL" sz="12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  <a:endParaRPr lang="nl-NL" sz="12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nl-NL" sz="16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Logboek</a:t>
          </a:r>
          <a:endParaRPr lang="nl-NL" sz="16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Houd een trainingsboek bij of maak notities bij je schema. </a:t>
          </a:r>
          <a:b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Noteer wat je gedaan hebt. Gelopen tempo’s, omvang, hartslag, hoe je je voelde enz. </a:t>
          </a: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Ben alert op sluimerende blessures. Noteer eventuele lichamelijke klachten.</a:t>
          </a: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nl-NL" sz="12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Invullen elke zaterdagmorgen (na een rustdag):</a:t>
          </a:r>
        </a:p>
        <a:p>
          <a:endParaRPr lang="nl-NL" sz="12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nl-NL" sz="14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Hartslag (rust): …….		Gewicht: ……		</a:t>
          </a:r>
          <a:br>
            <a:rPr lang="nl-NL" sz="14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endParaRPr lang="nl-NL" sz="1400">
            <a:solidFill>
              <a:schemeClr val="tx1"/>
            </a:solidFill>
            <a:latin typeface="Arial" pitchFamily="34" charset="0"/>
            <a:ea typeface="+mn-ea"/>
            <a:cs typeface="Arial" pitchFamily="34" charset="0"/>
          </a:endParaRPr>
        </a:p>
        <a:p>
          <a:r>
            <a:rPr lang="nl-NL" sz="14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Gevoel (heel cijfer): …….     (Schaal: 1 tot 10)</a:t>
          </a: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									</a:t>
          </a:r>
        </a:p>
        <a:p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r>
            <a:rPr lang="nl-NL" sz="1400" b="1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Een te hoge rusthartslag kan wijzen op onvoldoende herstel.</a:t>
          </a:r>
        </a:p>
        <a:p>
          <a:b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</a:br>
          <a:r>
            <a:rPr lang="nl-NL" sz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endParaRPr lang="nl-NL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6"/>
  <sheetViews>
    <sheetView tabSelected="1" zoomScale="120" zoomScaleNormal="120" workbookViewId="0">
      <pane ySplit="1" topLeftCell="A2" activePane="bottomLeft" state="frozen"/>
      <selection pane="bottomLeft" activeCell="A2" sqref="A2"/>
    </sheetView>
  </sheetViews>
  <sheetFormatPr defaultColWidth="9.140625" defaultRowHeight="18" customHeight="1" x14ac:dyDescent="0.25"/>
  <cols>
    <col min="1" max="1" width="10.7109375" style="51" customWidth="1"/>
    <col min="2" max="2" width="12.7109375" style="28" customWidth="1"/>
    <col min="3" max="3" width="19.85546875" style="28" bestFit="1" customWidth="1"/>
    <col min="4" max="4" width="17.85546875" style="28" bestFit="1" customWidth="1"/>
    <col min="5" max="5" width="24.42578125" style="28" customWidth="1"/>
    <col min="6" max="6" width="5.5703125" style="28" bestFit="1" customWidth="1"/>
    <col min="7" max="7" width="17.85546875" style="28" bestFit="1" customWidth="1"/>
    <col min="8" max="8" width="24.140625" style="28" bestFit="1" customWidth="1"/>
    <col min="9" max="10" width="9.140625" style="28"/>
    <col min="11" max="11" width="25.7109375" style="28" customWidth="1"/>
    <col min="12" max="16384" width="9.140625" style="28"/>
  </cols>
  <sheetData>
    <row r="1" spans="1:10" s="49" customFormat="1" ht="18" customHeight="1" thickBot="1" x14ac:dyDescent="0.3">
      <c r="A1" s="52" t="s">
        <v>17</v>
      </c>
      <c r="B1" s="56" t="s">
        <v>31</v>
      </c>
      <c r="C1" s="56" t="s">
        <v>60</v>
      </c>
      <c r="D1" s="56" t="s">
        <v>18</v>
      </c>
      <c r="E1" s="56" t="s">
        <v>19</v>
      </c>
      <c r="F1" s="56" t="s">
        <v>23</v>
      </c>
      <c r="G1" s="56" t="s">
        <v>20</v>
      </c>
      <c r="H1" s="56" t="s">
        <v>21</v>
      </c>
      <c r="I1" s="28"/>
      <c r="J1" s="28"/>
    </row>
    <row r="2" spans="1:10" ht="18" customHeight="1" x14ac:dyDescent="0.25">
      <c r="A2" s="27">
        <v>38</v>
      </c>
      <c r="B2" s="37" t="s">
        <v>24</v>
      </c>
      <c r="C2" s="29" t="s">
        <v>66</v>
      </c>
      <c r="D2" s="57" t="s">
        <v>24</v>
      </c>
      <c r="E2" s="61" t="s">
        <v>107</v>
      </c>
      <c r="F2" s="29" t="s">
        <v>24</v>
      </c>
      <c r="G2" s="58" t="s">
        <v>24</v>
      </c>
      <c r="H2" s="57" t="s">
        <v>81</v>
      </c>
    </row>
    <row r="3" spans="1:10" ht="18" customHeight="1" x14ac:dyDescent="0.25">
      <c r="A3" s="27"/>
      <c r="B3" s="38" t="s">
        <v>61</v>
      </c>
      <c r="C3" s="38"/>
      <c r="D3" s="39" t="s">
        <v>61</v>
      </c>
      <c r="E3" s="59" t="s">
        <v>108</v>
      </c>
      <c r="F3" s="38"/>
      <c r="G3" s="60" t="s">
        <v>61</v>
      </c>
      <c r="H3" s="39" t="s">
        <v>114</v>
      </c>
    </row>
    <row r="4" spans="1:10" ht="18" customHeight="1" x14ac:dyDescent="0.25">
      <c r="A4" s="27">
        <v>1809</v>
      </c>
      <c r="B4" s="29" t="s">
        <v>62</v>
      </c>
      <c r="C4" s="42" t="s">
        <v>67</v>
      </c>
      <c r="D4" s="57" t="s">
        <v>75</v>
      </c>
      <c r="E4" s="59" t="s">
        <v>113</v>
      </c>
      <c r="F4" s="38"/>
      <c r="G4" s="59" t="s">
        <v>77</v>
      </c>
      <c r="H4" s="57" t="s">
        <v>82</v>
      </c>
    </row>
    <row r="5" spans="1:10" ht="18" customHeight="1" x14ac:dyDescent="0.25">
      <c r="A5" s="27" t="s">
        <v>22</v>
      </c>
      <c r="B5" s="29" t="s">
        <v>63</v>
      </c>
      <c r="C5" s="42" t="s">
        <v>68</v>
      </c>
      <c r="D5" s="39" t="s">
        <v>76</v>
      </c>
      <c r="E5" s="59" t="s">
        <v>109</v>
      </c>
      <c r="F5" s="38"/>
      <c r="G5" s="59" t="s">
        <v>78</v>
      </c>
      <c r="H5" s="42"/>
    </row>
    <row r="6" spans="1:10" ht="18" customHeight="1" x14ac:dyDescent="0.25">
      <c r="A6" s="27">
        <v>2409</v>
      </c>
      <c r="B6" s="38"/>
      <c r="C6" s="42" t="s">
        <v>65</v>
      </c>
      <c r="D6" s="38"/>
      <c r="E6" s="50" t="s">
        <v>111</v>
      </c>
      <c r="F6" s="38"/>
      <c r="G6" s="38"/>
      <c r="H6" s="45"/>
    </row>
    <row r="7" spans="1:10" ht="18" customHeight="1" x14ac:dyDescent="0.25">
      <c r="A7" s="27"/>
      <c r="B7" s="38"/>
      <c r="C7" s="38"/>
      <c r="D7" s="38"/>
      <c r="E7" s="50" t="s">
        <v>110</v>
      </c>
      <c r="F7" s="38"/>
      <c r="G7" s="38"/>
      <c r="H7" s="46"/>
    </row>
    <row r="8" spans="1:10" ht="18" customHeight="1" thickBot="1" x14ac:dyDescent="0.3">
      <c r="A8" s="30"/>
      <c r="B8" s="40"/>
      <c r="C8" s="40"/>
      <c r="D8" s="40"/>
      <c r="E8" s="62"/>
      <c r="F8" s="40"/>
      <c r="G8" s="48"/>
      <c r="H8" s="47"/>
    </row>
    <row r="9" spans="1:10" ht="18" customHeight="1" x14ac:dyDescent="0.25">
      <c r="A9" s="27">
        <v>39</v>
      </c>
      <c r="B9" s="37" t="s">
        <v>24</v>
      </c>
      <c r="C9" s="29" t="s">
        <v>70</v>
      </c>
      <c r="D9" s="57" t="s">
        <v>24</v>
      </c>
      <c r="E9" s="58" t="s">
        <v>77</v>
      </c>
      <c r="F9" s="29" t="s">
        <v>24</v>
      </c>
      <c r="G9" s="58" t="s">
        <v>24</v>
      </c>
      <c r="H9" s="57" t="s">
        <v>125</v>
      </c>
    </row>
    <row r="10" spans="1:10" ht="18" customHeight="1" x14ac:dyDescent="0.25">
      <c r="A10" s="31"/>
      <c r="B10" s="38" t="s">
        <v>61</v>
      </c>
      <c r="C10" s="38" t="s">
        <v>32</v>
      </c>
      <c r="D10" s="39" t="s">
        <v>61</v>
      </c>
      <c r="E10" s="58" t="s">
        <v>80</v>
      </c>
      <c r="F10" s="38"/>
      <c r="G10" s="60" t="s">
        <v>61</v>
      </c>
      <c r="H10" s="57" t="s">
        <v>126</v>
      </c>
    </row>
    <row r="11" spans="1:10" ht="18" customHeight="1" x14ac:dyDescent="0.25">
      <c r="A11" s="27">
        <v>2509</v>
      </c>
      <c r="B11" s="29" t="s">
        <v>62</v>
      </c>
      <c r="C11" s="38" t="s">
        <v>33</v>
      </c>
      <c r="D11" s="57" t="s">
        <v>75</v>
      </c>
      <c r="E11" s="59" t="s">
        <v>79</v>
      </c>
      <c r="F11" s="38"/>
      <c r="G11" s="59" t="s">
        <v>77</v>
      </c>
      <c r="H11" s="39" t="s">
        <v>61</v>
      </c>
    </row>
    <row r="12" spans="1:10" ht="18" customHeight="1" x14ac:dyDescent="0.25">
      <c r="A12" s="27" t="s">
        <v>22</v>
      </c>
      <c r="B12" s="29" t="s">
        <v>63</v>
      </c>
      <c r="C12" s="38" t="s">
        <v>34</v>
      </c>
      <c r="D12" s="39" t="s">
        <v>76</v>
      </c>
      <c r="E12" s="58" t="s">
        <v>85</v>
      </c>
      <c r="F12" s="38"/>
      <c r="G12" s="59" t="s">
        <v>78</v>
      </c>
      <c r="H12" s="57" t="s">
        <v>81</v>
      </c>
    </row>
    <row r="13" spans="1:10" ht="18" customHeight="1" x14ac:dyDescent="0.25">
      <c r="A13" s="27" t="s">
        <v>28</v>
      </c>
      <c r="B13" s="38"/>
      <c r="C13" s="38" t="s">
        <v>35</v>
      </c>
      <c r="D13" s="38"/>
      <c r="E13" s="38"/>
      <c r="F13" s="38"/>
      <c r="G13" s="38"/>
      <c r="H13" s="39" t="s">
        <v>115</v>
      </c>
    </row>
    <row r="14" spans="1:10" ht="18" customHeight="1" x14ac:dyDescent="0.25">
      <c r="A14" s="27"/>
      <c r="B14" s="38"/>
      <c r="C14" s="39"/>
      <c r="D14" s="38"/>
      <c r="E14" s="38"/>
      <c r="F14" s="38"/>
      <c r="G14" s="38"/>
      <c r="H14" s="57" t="s">
        <v>82</v>
      </c>
    </row>
    <row r="15" spans="1:10" ht="18" customHeight="1" thickBot="1" x14ac:dyDescent="0.3">
      <c r="A15" s="30"/>
      <c r="B15" s="40"/>
      <c r="C15" s="40"/>
      <c r="D15" s="40"/>
      <c r="E15" s="40"/>
      <c r="F15" s="40"/>
      <c r="G15" s="48"/>
      <c r="H15" s="47"/>
    </row>
    <row r="16" spans="1:10" ht="18" customHeight="1" x14ac:dyDescent="0.25">
      <c r="A16" s="27">
        <v>40</v>
      </c>
      <c r="B16" s="37" t="s">
        <v>24</v>
      </c>
      <c r="C16" s="29" t="s">
        <v>69</v>
      </c>
      <c r="D16" s="57" t="s">
        <v>24</v>
      </c>
      <c r="E16" s="61" t="s">
        <v>120</v>
      </c>
      <c r="F16" s="29" t="s">
        <v>24</v>
      </c>
      <c r="G16" s="58" t="s">
        <v>24</v>
      </c>
      <c r="H16" s="57" t="s">
        <v>81</v>
      </c>
    </row>
    <row r="17" spans="1:8" ht="18" customHeight="1" x14ac:dyDescent="0.25">
      <c r="A17" s="31"/>
      <c r="B17" s="38" t="s">
        <v>61</v>
      </c>
      <c r="C17" s="38" t="s">
        <v>39</v>
      </c>
      <c r="D17" s="39" t="s">
        <v>61</v>
      </c>
      <c r="E17" s="59" t="s">
        <v>108</v>
      </c>
      <c r="F17" s="38"/>
      <c r="G17" s="60" t="s">
        <v>61</v>
      </c>
      <c r="H17" s="39" t="s">
        <v>116</v>
      </c>
    </row>
    <row r="18" spans="1:8" ht="18" customHeight="1" x14ac:dyDescent="0.25">
      <c r="A18" s="27" t="s">
        <v>29</v>
      </c>
      <c r="B18" s="29" t="s">
        <v>62</v>
      </c>
      <c r="C18" s="38" t="s">
        <v>38</v>
      </c>
      <c r="D18" s="57" t="s">
        <v>75</v>
      </c>
      <c r="E18" s="59" t="s">
        <v>112</v>
      </c>
      <c r="F18" s="38"/>
      <c r="G18" s="59" t="s">
        <v>77</v>
      </c>
      <c r="H18" s="57" t="s">
        <v>82</v>
      </c>
    </row>
    <row r="19" spans="1:8" ht="18" customHeight="1" x14ac:dyDescent="0.25">
      <c r="A19" s="27" t="s">
        <v>22</v>
      </c>
      <c r="B19" s="29" t="s">
        <v>63</v>
      </c>
      <c r="C19" s="38" t="s">
        <v>37</v>
      </c>
      <c r="D19" s="39" t="s">
        <v>76</v>
      </c>
      <c r="E19" s="50" t="s">
        <v>121</v>
      </c>
      <c r="F19" s="38"/>
      <c r="G19" s="59" t="s">
        <v>78</v>
      </c>
      <c r="H19" s="38" t="s">
        <v>61</v>
      </c>
    </row>
    <row r="20" spans="1:8" ht="18" customHeight="1" x14ac:dyDescent="0.25">
      <c r="A20" s="27" t="s">
        <v>30</v>
      </c>
      <c r="B20" s="38"/>
      <c r="C20" s="38"/>
      <c r="D20" s="38"/>
      <c r="E20" s="50" t="s">
        <v>122</v>
      </c>
      <c r="F20" s="38"/>
      <c r="G20" s="38"/>
      <c r="H20" s="57" t="s">
        <v>86</v>
      </c>
    </row>
    <row r="21" spans="1:8" ht="18" customHeight="1" x14ac:dyDescent="0.25">
      <c r="A21" s="27"/>
      <c r="B21" s="38"/>
      <c r="C21" s="38"/>
      <c r="D21" s="38"/>
      <c r="E21" s="50"/>
      <c r="F21" s="38"/>
      <c r="G21" s="38"/>
      <c r="H21" s="46"/>
    </row>
    <row r="22" spans="1:8" ht="18" customHeight="1" thickBot="1" x14ac:dyDescent="0.3">
      <c r="A22" s="30"/>
      <c r="B22" s="40"/>
      <c r="C22" s="40"/>
      <c r="D22" s="40"/>
      <c r="E22" s="62"/>
      <c r="F22" s="40"/>
      <c r="G22" s="41"/>
      <c r="H22" s="44"/>
    </row>
    <row r="23" spans="1:8" ht="18" customHeight="1" x14ac:dyDescent="0.25">
      <c r="A23" s="27">
        <v>41</v>
      </c>
      <c r="B23" s="37" t="s">
        <v>24</v>
      </c>
      <c r="C23" s="29" t="s">
        <v>40</v>
      </c>
      <c r="D23" s="57" t="s">
        <v>24</v>
      </c>
      <c r="E23" s="58" t="s">
        <v>77</v>
      </c>
      <c r="F23" s="29" t="s">
        <v>24</v>
      </c>
      <c r="G23" s="29"/>
      <c r="H23" s="57" t="s">
        <v>83</v>
      </c>
    </row>
    <row r="24" spans="1:8" ht="18" customHeight="1" x14ac:dyDescent="0.25">
      <c r="A24" s="31" t="s">
        <v>27</v>
      </c>
      <c r="B24" s="38" t="s">
        <v>61</v>
      </c>
      <c r="C24" s="38" t="s">
        <v>32</v>
      </c>
      <c r="D24" s="39"/>
      <c r="E24" s="58" t="s">
        <v>101</v>
      </c>
      <c r="F24" s="38"/>
      <c r="G24" s="29"/>
      <c r="H24" s="39" t="s">
        <v>84</v>
      </c>
    </row>
    <row r="25" spans="1:8" ht="18" customHeight="1" x14ac:dyDescent="0.25">
      <c r="A25" s="27" t="s">
        <v>43</v>
      </c>
      <c r="B25" s="29" t="s">
        <v>62</v>
      </c>
      <c r="C25" s="38" t="s">
        <v>41</v>
      </c>
      <c r="D25" s="57"/>
      <c r="E25" s="59"/>
      <c r="F25" s="38"/>
      <c r="G25" s="38"/>
      <c r="H25" s="57" t="s">
        <v>82</v>
      </c>
    </row>
    <row r="26" spans="1:8" ht="18" customHeight="1" x14ac:dyDescent="0.25">
      <c r="A26" s="27" t="s">
        <v>22</v>
      </c>
      <c r="B26" s="29" t="s">
        <v>63</v>
      </c>
      <c r="C26" s="38" t="s">
        <v>34</v>
      </c>
      <c r="D26" s="39"/>
      <c r="E26" s="58"/>
      <c r="F26" s="38"/>
      <c r="G26" s="38"/>
      <c r="H26" s="38"/>
    </row>
    <row r="27" spans="1:8" ht="18" customHeight="1" x14ac:dyDescent="0.25">
      <c r="A27" s="27" t="s">
        <v>44</v>
      </c>
      <c r="B27" s="38"/>
      <c r="C27" s="38" t="s">
        <v>42</v>
      </c>
      <c r="D27" s="38"/>
      <c r="E27" s="38"/>
      <c r="F27" s="38"/>
      <c r="G27" s="39"/>
      <c r="H27" s="38"/>
    </row>
    <row r="28" spans="1:8" ht="18" customHeight="1" x14ac:dyDescent="0.25">
      <c r="A28" s="27"/>
      <c r="B28" s="38"/>
      <c r="C28" s="38"/>
      <c r="D28" s="38"/>
      <c r="E28" s="38"/>
      <c r="F28" s="38"/>
      <c r="G28" s="39"/>
      <c r="H28" s="38"/>
    </row>
    <row r="29" spans="1:8" ht="18" customHeight="1" thickBot="1" x14ac:dyDescent="0.3">
      <c r="A29" s="30"/>
      <c r="B29" s="40"/>
      <c r="C29" s="41"/>
      <c r="D29" s="40"/>
      <c r="E29" s="40"/>
      <c r="F29" s="40"/>
      <c r="G29" s="48"/>
      <c r="H29" s="44"/>
    </row>
    <row r="30" spans="1:8" ht="18" customHeight="1" x14ac:dyDescent="0.25">
      <c r="A30" s="27" t="s">
        <v>45</v>
      </c>
      <c r="B30" s="37" t="s">
        <v>24</v>
      </c>
      <c r="C30" s="29" t="s">
        <v>72</v>
      </c>
      <c r="D30" s="57" t="s">
        <v>24</v>
      </c>
      <c r="E30" s="61" t="s">
        <v>120</v>
      </c>
      <c r="F30" s="29" t="s">
        <v>24</v>
      </c>
      <c r="G30" s="58" t="s">
        <v>24</v>
      </c>
      <c r="H30" s="57" t="s">
        <v>81</v>
      </c>
    </row>
    <row r="31" spans="1:8" ht="18" customHeight="1" x14ac:dyDescent="0.25">
      <c r="A31" s="31"/>
      <c r="B31" s="38" t="s">
        <v>61</v>
      </c>
      <c r="C31" s="38" t="s">
        <v>32</v>
      </c>
      <c r="D31" s="39" t="s">
        <v>61</v>
      </c>
      <c r="E31" s="59" t="s">
        <v>108</v>
      </c>
      <c r="F31" s="38"/>
      <c r="G31" s="60" t="s">
        <v>61</v>
      </c>
      <c r="H31" s="39" t="s">
        <v>117</v>
      </c>
    </row>
    <row r="32" spans="1:8" ht="18" customHeight="1" x14ac:dyDescent="0.25">
      <c r="A32" s="27" t="s">
        <v>46</v>
      </c>
      <c r="B32" s="29" t="s">
        <v>62</v>
      </c>
      <c r="C32" s="38" t="s">
        <v>33</v>
      </c>
      <c r="D32" s="57" t="s">
        <v>75</v>
      </c>
      <c r="E32" s="59" t="s">
        <v>112</v>
      </c>
      <c r="F32" s="38"/>
      <c r="G32" s="59" t="s">
        <v>77</v>
      </c>
      <c r="H32" s="57" t="s">
        <v>82</v>
      </c>
    </row>
    <row r="33" spans="1:8" ht="18" customHeight="1" x14ac:dyDescent="0.25">
      <c r="A33" s="27" t="s">
        <v>22</v>
      </c>
      <c r="B33" s="29" t="s">
        <v>63</v>
      </c>
      <c r="C33" s="38" t="s">
        <v>34</v>
      </c>
      <c r="D33" s="39" t="s">
        <v>76</v>
      </c>
      <c r="E33" s="50" t="s">
        <v>123</v>
      </c>
      <c r="F33" s="38"/>
      <c r="G33" s="59" t="s">
        <v>78</v>
      </c>
      <c r="H33" s="38" t="s">
        <v>61</v>
      </c>
    </row>
    <row r="34" spans="1:8" ht="18" customHeight="1" x14ac:dyDescent="0.25">
      <c r="A34" s="27" t="s">
        <v>47</v>
      </c>
      <c r="B34" s="38"/>
      <c r="C34" s="38" t="s">
        <v>35</v>
      </c>
      <c r="D34" s="38"/>
      <c r="E34" s="50" t="s">
        <v>122</v>
      </c>
      <c r="F34" s="38"/>
      <c r="G34" s="38"/>
      <c r="H34" s="63" t="s">
        <v>127</v>
      </c>
    </row>
    <row r="35" spans="1:8" ht="18" customHeight="1" x14ac:dyDescent="0.25">
      <c r="A35" s="27"/>
      <c r="B35" s="38"/>
      <c r="C35" s="39"/>
      <c r="D35" s="38"/>
      <c r="E35" s="50"/>
      <c r="F35" s="38"/>
      <c r="G35" s="38"/>
      <c r="H35" s="57" t="s">
        <v>128</v>
      </c>
    </row>
    <row r="36" spans="1:8" ht="18" customHeight="1" thickBot="1" x14ac:dyDescent="0.3">
      <c r="A36" s="30"/>
      <c r="B36" s="40"/>
      <c r="C36" s="40"/>
      <c r="D36" s="40"/>
      <c r="E36" s="62"/>
      <c r="F36" s="40"/>
      <c r="G36" s="48"/>
      <c r="H36" s="64" t="s">
        <v>126</v>
      </c>
    </row>
    <row r="37" spans="1:8" ht="18" customHeight="1" x14ac:dyDescent="0.25">
      <c r="A37" s="27" t="s">
        <v>48</v>
      </c>
      <c r="B37" s="37" t="s">
        <v>24</v>
      </c>
      <c r="C37" s="29" t="s">
        <v>71</v>
      </c>
      <c r="D37" s="57" t="s">
        <v>24</v>
      </c>
      <c r="E37" s="61" t="s">
        <v>120</v>
      </c>
      <c r="F37" s="29" t="s">
        <v>24</v>
      </c>
      <c r="G37" s="58" t="s">
        <v>24</v>
      </c>
      <c r="H37" s="57" t="s">
        <v>81</v>
      </c>
    </row>
    <row r="38" spans="1:8" ht="18" customHeight="1" x14ac:dyDescent="0.25">
      <c r="A38" s="27"/>
      <c r="B38" s="38" t="s">
        <v>61</v>
      </c>
      <c r="C38" s="38" t="s">
        <v>39</v>
      </c>
      <c r="D38" s="39" t="s">
        <v>61</v>
      </c>
      <c r="E38" s="59" t="s">
        <v>108</v>
      </c>
      <c r="F38" s="38"/>
      <c r="G38" s="60" t="s">
        <v>61</v>
      </c>
      <c r="H38" s="39" t="s">
        <v>118</v>
      </c>
    </row>
    <row r="39" spans="1:8" ht="18" customHeight="1" x14ac:dyDescent="0.25">
      <c r="A39" s="27" t="s">
        <v>49</v>
      </c>
      <c r="B39" s="29" t="s">
        <v>62</v>
      </c>
      <c r="C39" s="38" t="s">
        <v>38</v>
      </c>
      <c r="D39" s="57" t="s">
        <v>75</v>
      </c>
      <c r="E39" s="59" t="s">
        <v>112</v>
      </c>
      <c r="F39" s="38"/>
      <c r="G39" s="59" t="s">
        <v>77</v>
      </c>
      <c r="H39" s="57" t="s">
        <v>82</v>
      </c>
    </row>
    <row r="40" spans="1:8" ht="18" customHeight="1" x14ac:dyDescent="0.25">
      <c r="A40" s="27" t="s">
        <v>22</v>
      </c>
      <c r="B40" s="29" t="s">
        <v>63</v>
      </c>
      <c r="C40" s="38" t="s">
        <v>37</v>
      </c>
      <c r="D40" s="39" t="s">
        <v>76</v>
      </c>
      <c r="E40" s="50" t="s">
        <v>124</v>
      </c>
      <c r="F40" s="38"/>
      <c r="G40" s="59" t="s">
        <v>78</v>
      </c>
      <c r="H40" s="38"/>
    </row>
    <row r="41" spans="1:8" ht="18" customHeight="1" x14ac:dyDescent="0.25">
      <c r="A41" s="27" t="s">
        <v>50</v>
      </c>
      <c r="B41" s="38"/>
      <c r="C41" s="38"/>
      <c r="D41" s="38"/>
      <c r="E41" s="50" t="s">
        <v>122</v>
      </c>
      <c r="F41" s="38"/>
      <c r="G41" s="38"/>
      <c r="H41" s="43"/>
    </row>
    <row r="42" spans="1:8" ht="18" customHeight="1" x14ac:dyDescent="0.25">
      <c r="A42" s="27"/>
      <c r="B42" s="38"/>
      <c r="C42" s="38"/>
      <c r="D42" s="38"/>
      <c r="E42" s="50"/>
      <c r="F42" s="38"/>
      <c r="G42" s="38"/>
      <c r="H42" s="43"/>
    </row>
    <row r="43" spans="1:8" ht="18" customHeight="1" thickBot="1" x14ac:dyDescent="0.3">
      <c r="A43" s="30"/>
      <c r="B43" s="40"/>
      <c r="C43" s="40"/>
      <c r="D43" s="40"/>
      <c r="E43" s="62"/>
      <c r="F43" s="40"/>
      <c r="G43" s="48"/>
      <c r="H43" s="41"/>
    </row>
    <row r="44" spans="1:8" ht="18" customHeight="1" x14ac:dyDescent="0.25">
      <c r="A44" s="27" t="s">
        <v>53</v>
      </c>
      <c r="B44" s="37" t="s">
        <v>24</v>
      </c>
      <c r="C44" s="29" t="s">
        <v>73</v>
      </c>
      <c r="D44" s="57" t="s">
        <v>24</v>
      </c>
      <c r="E44" s="58" t="s">
        <v>77</v>
      </c>
      <c r="F44" s="29" t="s">
        <v>24</v>
      </c>
      <c r="G44" s="58" t="s">
        <v>24</v>
      </c>
      <c r="H44" s="57" t="s">
        <v>81</v>
      </c>
    </row>
    <row r="45" spans="1:8" ht="18" customHeight="1" x14ac:dyDescent="0.25">
      <c r="A45" s="31"/>
      <c r="B45" s="38" t="s">
        <v>61</v>
      </c>
      <c r="C45" s="38" t="s">
        <v>32</v>
      </c>
      <c r="D45" s="39" t="s">
        <v>61</v>
      </c>
      <c r="E45" s="58" t="s">
        <v>80</v>
      </c>
      <c r="F45" s="38"/>
      <c r="G45" s="60" t="s">
        <v>61</v>
      </c>
      <c r="H45" s="39" t="s">
        <v>119</v>
      </c>
    </row>
    <row r="46" spans="1:8" ht="18" customHeight="1" x14ac:dyDescent="0.25">
      <c r="A46" s="27" t="s">
        <v>51</v>
      </c>
      <c r="B46" s="29" t="s">
        <v>62</v>
      </c>
      <c r="C46" s="38" t="s">
        <v>33</v>
      </c>
      <c r="D46" s="57" t="s">
        <v>75</v>
      </c>
      <c r="E46" s="59" t="s">
        <v>79</v>
      </c>
      <c r="F46" s="38"/>
      <c r="G46" s="59" t="s">
        <v>77</v>
      </c>
      <c r="H46" s="57" t="s">
        <v>82</v>
      </c>
    </row>
    <row r="47" spans="1:8" ht="18" customHeight="1" x14ac:dyDescent="0.25">
      <c r="A47" s="27" t="s">
        <v>22</v>
      </c>
      <c r="B47" s="29" t="s">
        <v>63</v>
      </c>
      <c r="C47" s="38" t="s">
        <v>34</v>
      </c>
      <c r="D47" s="39" t="s">
        <v>76</v>
      </c>
      <c r="E47" s="58" t="s">
        <v>85</v>
      </c>
      <c r="F47" s="38"/>
      <c r="G47" s="59" t="s">
        <v>78</v>
      </c>
      <c r="H47" s="38"/>
    </row>
    <row r="48" spans="1:8" ht="18" customHeight="1" x14ac:dyDescent="0.25">
      <c r="A48" s="27" t="s">
        <v>52</v>
      </c>
      <c r="B48" s="38"/>
      <c r="C48" s="38" t="s">
        <v>42</v>
      </c>
      <c r="D48" s="38"/>
      <c r="E48" s="38"/>
      <c r="F48" s="38"/>
      <c r="G48" s="38"/>
      <c r="H48" s="43"/>
    </row>
    <row r="49" spans="1:8" ht="18" customHeight="1" x14ac:dyDescent="0.25">
      <c r="A49" s="27"/>
      <c r="B49" s="38"/>
      <c r="C49" s="39"/>
      <c r="D49" s="38"/>
      <c r="E49" s="38"/>
      <c r="F49" s="38"/>
      <c r="G49" s="38"/>
      <c r="H49" s="43"/>
    </row>
    <row r="50" spans="1:8" ht="18" customHeight="1" thickBot="1" x14ac:dyDescent="0.3">
      <c r="A50" s="30"/>
      <c r="B50" s="40"/>
      <c r="C50" s="40"/>
      <c r="D50" s="40"/>
      <c r="E50" s="40"/>
      <c r="F50" s="40"/>
      <c r="G50" s="48"/>
      <c r="H50" s="41"/>
    </row>
    <row r="51" spans="1:8" ht="18" customHeight="1" x14ac:dyDescent="0.25">
      <c r="A51" s="27" t="s">
        <v>54</v>
      </c>
      <c r="B51" s="37" t="s">
        <v>24</v>
      </c>
      <c r="C51" s="29" t="s">
        <v>40</v>
      </c>
      <c r="D51" s="57" t="s">
        <v>24</v>
      </c>
      <c r="E51" s="38" t="s">
        <v>102</v>
      </c>
      <c r="F51" s="29" t="s">
        <v>24</v>
      </c>
      <c r="G51" s="29" t="s">
        <v>24</v>
      </c>
      <c r="H51" s="57" t="s">
        <v>83</v>
      </c>
    </row>
    <row r="52" spans="1:8" ht="18" customHeight="1" x14ac:dyDescent="0.25">
      <c r="A52" s="31" t="s">
        <v>27</v>
      </c>
      <c r="B52" s="38" t="s">
        <v>61</v>
      </c>
      <c r="C52" s="38" t="s">
        <v>32</v>
      </c>
      <c r="D52" s="39"/>
      <c r="E52" s="29" t="s">
        <v>129</v>
      </c>
      <c r="F52" s="38"/>
      <c r="G52" s="29"/>
      <c r="H52" s="39" t="s">
        <v>84</v>
      </c>
    </row>
    <row r="53" spans="1:8" ht="18" customHeight="1" x14ac:dyDescent="0.25">
      <c r="A53" s="27" t="s">
        <v>55</v>
      </c>
      <c r="B53" s="29" t="s">
        <v>62</v>
      </c>
      <c r="C53" s="38" t="s">
        <v>41</v>
      </c>
      <c r="D53" s="57"/>
      <c r="E53" s="38" t="s">
        <v>103</v>
      </c>
      <c r="F53" s="38"/>
      <c r="G53" s="38"/>
      <c r="H53" s="57" t="s">
        <v>82</v>
      </c>
    </row>
    <row r="54" spans="1:8" ht="18" customHeight="1" x14ac:dyDescent="0.25">
      <c r="A54" s="27" t="s">
        <v>22</v>
      </c>
      <c r="B54" s="29" t="s">
        <v>63</v>
      </c>
      <c r="C54" s="38" t="s">
        <v>34</v>
      </c>
      <c r="D54" s="39"/>
      <c r="E54" s="38"/>
      <c r="F54" s="38"/>
      <c r="G54" s="38"/>
      <c r="H54" s="38"/>
    </row>
    <row r="55" spans="1:8" ht="18" customHeight="1" x14ac:dyDescent="0.25">
      <c r="A55" s="27" t="s">
        <v>56</v>
      </c>
      <c r="B55" s="38"/>
      <c r="C55" s="38" t="s">
        <v>42</v>
      </c>
      <c r="D55" s="38"/>
      <c r="E55" s="38"/>
      <c r="F55" s="38"/>
      <c r="G55" s="38"/>
      <c r="H55" s="39"/>
    </row>
    <row r="56" spans="1:8" ht="18" customHeight="1" x14ac:dyDescent="0.25">
      <c r="A56" s="27"/>
      <c r="B56" s="38"/>
      <c r="C56" s="38"/>
      <c r="D56" s="38"/>
      <c r="E56" s="38"/>
      <c r="F56" s="38"/>
      <c r="G56" s="38"/>
      <c r="H56" s="39"/>
    </row>
    <row r="57" spans="1:8" ht="18" customHeight="1" thickBot="1" x14ac:dyDescent="0.3">
      <c r="A57" s="30"/>
      <c r="B57" s="40"/>
      <c r="C57" s="40"/>
      <c r="D57" s="40"/>
      <c r="E57" s="40"/>
      <c r="F57" s="40"/>
      <c r="G57" s="40"/>
      <c r="H57" s="44"/>
    </row>
    <row r="58" spans="1:8" ht="18" customHeight="1" x14ac:dyDescent="0.25">
      <c r="A58" s="27" t="s">
        <v>57</v>
      </c>
      <c r="B58" s="37" t="s">
        <v>24</v>
      </c>
      <c r="C58" s="29" t="s">
        <v>74</v>
      </c>
      <c r="D58" s="57" t="s">
        <v>24</v>
      </c>
      <c r="E58" s="58" t="s">
        <v>77</v>
      </c>
      <c r="F58" s="29" t="s">
        <v>24</v>
      </c>
      <c r="G58" s="29" t="s">
        <v>104</v>
      </c>
      <c r="H58" s="29" t="s">
        <v>64</v>
      </c>
    </row>
    <row r="59" spans="1:8" ht="18" customHeight="1" x14ac:dyDescent="0.25">
      <c r="A59" s="31" t="s">
        <v>27</v>
      </c>
      <c r="B59" s="38" t="s">
        <v>61</v>
      </c>
      <c r="C59" s="38" t="s">
        <v>32</v>
      </c>
      <c r="D59" s="39"/>
      <c r="E59" s="58" t="s">
        <v>101</v>
      </c>
      <c r="F59" s="38"/>
      <c r="G59" s="38" t="s">
        <v>105</v>
      </c>
      <c r="H59" s="29" t="s">
        <v>65</v>
      </c>
    </row>
    <row r="60" spans="1:8" ht="18" customHeight="1" x14ac:dyDescent="0.25">
      <c r="A60" s="27" t="s">
        <v>58</v>
      </c>
      <c r="B60" s="29" t="s">
        <v>62</v>
      </c>
      <c r="C60" s="38" t="s">
        <v>41</v>
      </c>
      <c r="D60" s="57"/>
      <c r="E60" s="59" t="s">
        <v>79</v>
      </c>
      <c r="F60" s="38"/>
      <c r="G60" s="38" t="s">
        <v>106</v>
      </c>
      <c r="H60" s="29" t="s">
        <v>25</v>
      </c>
    </row>
    <row r="61" spans="1:8" ht="18" customHeight="1" x14ac:dyDescent="0.25">
      <c r="A61" s="27" t="s">
        <v>22</v>
      </c>
      <c r="B61" s="29" t="s">
        <v>63</v>
      </c>
      <c r="C61" s="38" t="s">
        <v>34</v>
      </c>
      <c r="D61" s="39"/>
      <c r="E61" s="58" t="s">
        <v>85</v>
      </c>
      <c r="F61" s="38"/>
      <c r="G61" s="38"/>
      <c r="H61" s="38"/>
    </row>
    <row r="62" spans="1:8" ht="18" customHeight="1" x14ac:dyDescent="0.25">
      <c r="A62" s="27" t="s">
        <v>59</v>
      </c>
      <c r="B62" s="38"/>
      <c r="C62" s="38" t="s">
        <v>42</v>
      </c>
      <c r="D62" s="38"/>
      <c r="E62" s="38"/>
      <c r="F62" s="38"/>
      <c r="G62" s="38"/>
      <c r="H62" s="57"/>
    </row>
    <row r="63" spans="1:8" ht="18" customHeight="1" x14ac:dyDescent="0.25">
      <c r="A63" s="27"/>
      <c r="B63" s="38"/>
      <c r="C63" s="38"/>
      <c r="D63" s="38"/>
      <c r="E63" s="38"/>
      <c r="F63" s="38"/>
      <c r="G63" s="38"/>
      <c r="H63" s="57"/>
    </row>
    <row r="64" spans="1:8" ht="18" customHeight="1" thickBot="1" x14ac:dyDescent="0.3">
      <c r="A64" s="30"/>
      <c r="B64" s="40"/>
      <c r="C64" s="41"/>
      <c r="D64" s="40"/>
      <c r="E64" s="40"/>
      <c r="F64" s="40"/>
      <c r="G64" s="48"/>
      <c r="H64" s="64"/>
    </row>
    <row r="65" spans="1:8" s="33" customFormat="1" ht="18" customHeight="1" x14ac:dyDescent="0.25">
      <c r="A65" s="32" t="s">
        <v>87</v>
      </c>
    </row>
    <row r="66" spans="1:8" s="33" customFormat="1" ht="18" customHeight="1" x14ac:dyDescent="0.25">
      <c r="A66" s="34" t="s">
        <v>88</v>
      </c>
      <c r="C66" s="36" t="s">
        <v>36</v>
      </c>
    </row>
    <row r="67" spans="1:8" s="33" customFormat="1" ht="18" customHeight="1" x14ac:dyDescent="0.25">
      <c r="A67" s="35" t="s">
        <v>89</v>
      </c>
      <c r="C67" s="36" t="s">
        <v>90</v>
      </c>
      <c r="E67" s="53"/>
    </row>
    <row r="68" spans="1:8" s="33" customFormat="1" ht="18" customHeight="1" x14ac:dyDescent="0.25">
      <c r="A68" s="35" t="s">
        <v>91</v>
      </c>
      <c r="C68" s="35" t="s">
        <v>92</v>
      </c>
      <c r="D68" s="54"/>
      <c r="E68" s="53"/>
    </row>
    <row r="69" spans="1:8" s="33" customFormat="1" ht="18" customHeight="1" x14ac:dyDescent="0.25">
      <c r="A69" s="35" t="s">
        <v>93</v>
      </c>
      <c r="C69" s="36" t="s">
        <v>94</v>
      </c>
      <c r="E69" s="53"/>
    </row>
    <row r="70" spans="1:8" s="33" customFormat="1" ht="18" customHeight="1" x14ac:dyDescent="0.25">
      <c r="A70" s="35" t="s">
        <v>95</v>
      </c>
      <c r="C70" s="36" t="s">
        <v>96</v>
      </c>
      <c r="E70" s="53"/>
    </row>
    <row r="71" spans="1:8" s="33" customFormat="1" ht="18" customHeight="1" x14ac:dyDescent="0.25">
      <c r="A71" s="35"/>
      <c r="C71" s="36"/>
      <c r="E71" s="53"/>
    </row>
    <row r="72" spans="1:8" s="33" customFormat="1" ht="18" customHeight="1" x14ac:dyDescent="0.25">
      <c r="A72" s="65" t="s">
        <v>97</v>
      </c>
      <c r="B72" s="65"/>
      <c r="C72" s="65"/>
      <c r="D72" s="65"/>
      <c r="E72" s="65"/>
      <c r="F72" s="65"/>
      <c r="G72" s="65"/>
      <c r="H72" s="65"/>
    </row>
    <row r="73" spans="1:8" s="33" customFormat="1" ht="18" customHeight="1" x14ac:dyDescent="0.25">
      <c r="A73" s="65" t="s">
        <v>98</v>
      </c>
      <c r="B73" s="65"/>
      <c r="C73" s="65"/>
      <c r="D73" s="65"/>
      <c r="E73" s="65"/>
      <c r="F73" s="65"/>
      <c r="G73" s="65"/>
      <c r="H73" s="65"/>
    </row>
    <row r="74" spans="1:8" s="55" customFormat="1" ht="18" customHeight="1" x14ac:dyDescent="0.25">
      <c r="A74" s="66" t="s">
        <v>99</v>
      </c>
      <c r="B74" s="66"/>
      <c r="C74" s="66"/>
      <c r="D74" s="66"/>
      <c r="E74" s="66"/>
      <c r="F74" s="66"/>
      <c r="G74" s="66"/>
      <c r="H74" s="66"/>
    </row>
    <row r="75" spans="1:8" s="55" customFormat="1" ht="18" customHeight="1" x14ac:dyDescent="0.25">
      <c r="A75" s="33"/>
      <c r="B75" s="33"/>
      <c r="C75" s="33"/>
      <c r="D75" s="33"/>
      <c r="E75" s="33"/>
      <c r="F75" s="33"/>
      <c r="G75" s="33"/>
      <c r="H75" s="33"/>
    </row>
    <row r="76" spans="1:8" s="55" customFormat="1" ht="18" customHeight="1" x14ac:dyDescent="0.25">
      <c r="A76" s="65" t="s">
        <v>100</v>
      </c>
      <c r="B76" s="65"/>
      <c r="C76" s="65"/>
      <c r="D76" s="65"/>
      <c r="E76" s="65"/>
      <c r="F76" s="65"/>
      <c r="G76" s="65"/>
      <c r="H76" s="65"/>
    </row>
  </sheetData>
  <mergeCells count="4">
    <mergeCell ref="A72:H72"/>
    <mergeCell ref="A73:H73"/>
    <mergeCell ref="A74:H74"/>
    <mergeCell ref="A76:H76"/>
  </mergeCells>
  <pageMargins left="0.51181102362204722" right="0.31496062992125984" top="0.55118110236220474" bottom="0.35433070866141736" header="0.11811023622047245" footer="0.11811023622047245"/>
  <pageSetup paperSize="9" orientation="landscape" r:id="rId1"/>
  <headerFooter>
    <oddHeader>&amp;C2017 - Voorbereiding Zevenheuvelenloop - Atletiek Helden</oddHeader>
  </headerFooter>
  <rowBreaks count="2" manualBreakCount="2">
    <brk id="29" max="16383" man="1"/>
    <brk id="57" max="16383" man="1"/>
  </rowBreaks>
  <ignoredErrors>
    <ignoredError sqref="A13 A18 A20 A25 A27 A30:A51 A53:A58 A60:A6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workbookViewId="0">
      <selection activeCell="B1" sqref="B1"/>
    </sheetView>
  </sheetViews>
  <sheetFormatPr defaultRowHeight="15" x14ac:dyDescent="0.25"/>
  <cols>
    <col min="1" max="1" width="40.7109375" customWidth="1"/>
    <col min="2" max="6" width="15.85546875" customWidth="1"/>
    <col min="7" max="7" width="14.7109375" customWidth="1"/>
    <col min="8" max="8" width="21.140625" customWidth="1"/>
  </cols>
  <sheetData>
    <row r="1" spans="1:8" ht="26.25" thickBot="1" x14ac:dyDescent="0.3">
      <c r="A1" s="26" t="s">
        <v>16</v>
      </c>
      <c r="B1" s="20"/>
      <c r="C1" s="20"/>
      <c r="D1" s="20"/>
      <c r="E1" s="20"/>
      <c r="F1" s="21"/>
    </row>
    <row r="2" spans="1:8" ht="24" thickBot="1" x14ac:dyDescent="0.3">
      <c r="A2" s="22" t="s">
        <v>0</v>
      </c>
      <c r="B2" s="1" t="s">
        <v>1</v>
      </c>
      <c r="C2" s="1" t="s">
        <v>15</v>
      </c>
      <c r="D2" s="1" t="s">
        <v>14</v>
      </c>
      <c r="E2" s="1" t="s">
        <v>2</v>
      </c>
      <c r="F2" s="1" t="s">
        <v>3</v>
      </c>
    </row>
    <row r="3" spans="1:8" ht="19.5" customHeight="1" thickBot="1" x14ac:dyDescent="0.3">
      <c r="A3" s="23" t="s">
        <v>13</v>
      </c>
      <c r="B3" s="3">
        <v>0.7</v>
      </c>
      <c r="C3" s="6">
        <f>$C$11/0.7</f>
        <v>3.9682539682539683E-4</v>
      </c>
      <c r="D3" s="5">
        <f t="shared" ref="D3:D15" si="0">C3*10</f>
        <v>3.968253968253968E-3</v>
      </c>
      <c r="E3" s="2" t="s">
        <v>4</v>
      </c>
      <c r="F3" s="4" t="s">
        <v>5</v>
      </c>
    </row>
    <row r="4" spans="1:8" ht="19.5" customHeight="1" thickBot="1" x14ac:dyDescent="0.3">
      <c r="A4" s="23" t="s">
        <v>26</v>
      </c>
      <c r="B4" s="3">
        <v>0.75</v>
      </c>
      <c r="C4" s="6">
        <f>$C$11/0.75</f>
        <v>3.7037037037037035E-4</v>
      </c>
      <c r="D4" s="5">
        <f t="shared" si="0"/>
        <v>3.7037037037037034E-3</v>
      </c>
      <c r="E4" s="2" t="s">
        <v>4</v>
      </c>
      <c r="F4" s="4" t="s">
        <v>5</v>
      </c>
      <c r="H4" s="25"/>
    </row>
    <row r="5" spans="1:8" ht="19.5" customHeight="1" thickBot="1" x14ac:dyDescent="0.3">
      <c r="A5" s="23" t="s">
        <v>6</v>
      </c>
      <c r="B5" s="3">
        <v>0.8</v>
      </c>
      <c r="C5" s="6">
        <f>$C$11/0.8</f>
        <v>3.4722222222222218E-4</v>
      </c>
      <c r="D5" s="5">
        <f t="shared" si="0"/>
        <v>3.472222222222222E-3</v>
      </c>
      <c r="E5" s="2" t="s">
        <v>4</v>
      </c>
      <c r="F5" s="4" t="s">
        <v>5</v>
      </c>
    </row>
    <row r="6" spans="1:8" ht="19.5" customHeight="1" thickBot="1" x14ac:dyDescent="0.3">
      <c r="A6" s="23" t="s">
        <v>7</v>
      </c>
      <c r="B6" s="3">
        <v>0.85</v>
      </c>
      <c r="C6" s="6">
        <f>$C$11/0.85</f>
        <v>3.2679738562091506E-4</v>
      </c>
      <c r="D6" s="5">
        <f t="shared" si="0"/>
        <v>3.2679738562091509E-3</v>
      </c>
      <c r="E6" s="2" t="s">
        <v>4</v>
      </c>
      <c r="F6" s="4" t="s">
        <v>5</v>
      </c>
    </row>
    <row r="7" spans="1:8" ht="19.5" customHeight="1" thickBot="1" x14ac:dyDescent="0.3">
      <c r="A7" s="23"/>
      <c r="B7" s="3">
        <v>0.9</v>
      </c>
      <c r="C7" s="6">
        <f>$C$11/0.9</f>
        <v>3.0864197530864197E-4</v>
      </c>
      <c r="D7" s="5">
        <f t="shared" si="0"/>
        <v>3.0864197530864196E-3</v>
      </c>
      <c r="E7" s="2" t="s">
        <v>4</v>
      </c>
      <c r="F7" s="4" t="s">
        <v>5</v>
      </c>
    </row>
    <row r="8" spans="1:8" ht="19.5" customHeight="1" thickBot="1" x14ac:dyDescent="0.3">
      <c r="A8" s="24" t="s">
        <v>8</v>
      </c>
      <c r="B8" s="3">
        <v>0.92</v>
      </c>
      <c r="C8" s="6">
        <f>$C$11/0.92</f>
        <v>3.0193236714975844E-4</v>
      </c>
      <c r="D8" s="5">
        <f t="shared" si="0"/>
        <v>3.0193236714975845E-3</v>
      </c>
      <c r="E8" s="2" t="s">
        <v>4</v>
      </c>
      <c r="F8" s="4" t="s">
        <v>5</v>
      </c>
    </row>
    <row r="9" spans="1:8" ht="19.5" customHeight="1" thickBot="1" x14ac:dyDescent="0.3">
      <c r="A9" s="23" t="s">
        <v>9</v>
      </c>
      <c r="B9" s="3">
        <v>0.95</v>
      </c>
      <c r="C9" s="6">
        <f>$C$11/0.95</f>
        <v>2.9239766081871346E-4</v>
      </c>
      <c r="D9" s="5">
        <f t="shared" si="0"/>
        <v>2.9239766081871343E-3</v>
      </c>
      <c r="E9" s="2" t="s">
        <v>4</v>
      </c>
      <c r="F9" s="4" t="s">
        <v>5</v>
      </c>
    </row>
    <row r="10" spans="1:8" ht="19.5" customHeight="1" thickBot="1" x14ac:dyDescent="0.3">
      <c r="A10" s="24" t="s">
        <v>10</v>
      </c>
      <c r="B10" s="3">
        <v>0.97</v>
      </c>
      <c r="C10" s="8">
        <f>$C$11/0.97</f>
        <v>2.8636884306987401E-4</v>
      </c>
      <c r="D10" s="5">
        <f t="shared" si="0"/>
        <v>2.8636884306987402E-3</v>
      </c>
      <c r="E10" s="2" t="s">
        <v>4</v>
      </c>
      <c r="F10" s="4" t="s">
        <v>5</v>
      </c>
    </row>
    <row r="11" spans="1:8" ht="20.25" customHeight="1" thickTop="1" thickBot="1" x14ac:dyDescent="0.3">
      <c r="A11" s="24" t="s">
        <v>11</v>
      </c>
      <c r="B11" s="7">
        <v>1</v>
      </c>
      <c r="C11" s="9">
        <v>2.7777777777777778E-4</v>
      </c>
      <c r="D11" s="5">
        <f t="shared" si="0"/>
        <v>2.7777777777777779E-3</v>
      </c>
      <c r="E11" s="2" t="s">
        <v>4</v>
      </c>
      <c r="F11" s="4" t="s">
        <v>5</v>
      </c>
    </row>
    <row r="12" spans="1:8" ht="19.5" customHeight="1" thickBot="1" x14ac:dyDescent="0.3">
      <c r="A12" s="23" t="s">
        <v>12</v>
      </c>
      <c r="B12" s="3">
        <v>1.05</v>
      </c>
      <c r="C12" s="6">
        <f>$C$11/1.05</f>
        <v>2.6455026455026451E-4</v>
      </c>
      <c r="D12" s="5">
        <f t="shared" si="0"/>
        <v>2.6455026455026454E-3</v>
      </c>
      <c r="E12" s="2" t="s">
        <v>4</v>
      </c>
      <c r="F12" s="4" t="s">
        <v>5</v>
      </c>
    </row>
    <row r="13" spans="1:8" ht="19.5" customHeight="1" thickBot="1" x14ac:dyDescent="0.3">
      <c r="A13" s="23" t="s">
        <v>12</v>
      </c>
      <c r="B13" s="3">
        <v>1.1000000000000001</v>
      </c>
      <c r="C13" s="6">
        <f>$C$11/1.1</f>
        <v>2.5252525252525253E-4</v>
      </c>
      <c r="D13" s="5">
        <f t="shared" si="0"/>
        <v>2.525252525252525E-3</v>
      </c>
      <c r="E13" s="2" t="s">
        <v>4</v>
      </c>
      <c r="F13" s="4" t="s">
        <v>5</v>
      </c>
    </row>
    <row r="14" spans="1:8" ht="19.5" customHeight="1" thickBot="1" x14ac:dyDescent="0.3">
      <c r="A14" s="23" t="s">
        <v>12</v>
      </c>
      <c r="B14" s="3">
        <v>1.1499999999999999</v>
      </c>
      <c r="C14" s="6">
        <f>$C$11/1.15</f>
        <v>2.4154589371980678E-4</v>
      </c>
      <c r="D14" s="5">
        <f t="shared" si="0"/>
        <v>2.415458937198068E-3</v>
      </c>
      <c r="E14" s="2" t="s">
        <v>4</v>
      </c>
      <c r="F14" s="4" t="s">
        <v>5</v>
      </c>
    </row>
    <row r="15" spans="1:8" ht="19.5" customHeight="1" thickBot="1" x14ac:dyDescent="0.3">
      <c r="A15" s="23" t="s">
        <v>12</v>
      </c>
      <c r="B15" s="3">
        <v>1.2</v>
      </c>
      <c r="C15" s="6">
        <f>$C$11/1.2</f>
        <v>2.3148148148148149E-4</v>
      </c>
      <c r="D15" s="5">
        <f t="shared" si="0"/>
        <v>2.3148148148148147E-3</v>
      </c>
      <c r="E15" s="2" t="s">
        <v>4</v>
      </c>
      <c r="F15" s="4" t="s">
        <v>5</v>
      </c>
    </row>
    <row r="16" spans="1:8" ht="18" customHeight="1" thickBot="1" x14ac:dyDescent="0.3">
      <c r="A16" s="67"/>
      <c r="B16" s="68"/>
      <c r="C16" s="68"/>
      <c r="D16" s="68"/>
      <c r="E16" s="68"/>
      <c r="F16" s="69"/>
    </row>
    <row r="17" spans="1:10" ht="25.5" x14ac:dyDescent="0.35">
      <c r="A17" s="10"/>
    </row>
    <row r="18" spans="1:10" s="13" customFormat="1" ht="25.5" x14ac:dyDescent="0.35">
      <c r="A18" s="10"/>
    </row>
    <row r="19" spans="1:10" s="13" customFormat="1" ht="25.5" x14ac:dyDescent="0.35">
      <c r="A19" s="10"/>
    </row>
    <row r="20" spans="1:10" s="13" customFormat="1" ht="20.25" x14ac:dyDescent="0.3">
      <c r="A20" s="11"/>
    </row>
    <row r="21" spans="1:10" s="13" customFormat="1" ht="20.25" x14ac:dyDescent="0.3">
      <c r="A21" s="11"/>
    </row>
    <row r="22" spans="1:10" s="13" customFormat="1" ht="20.25" x14ac:dyDescent="0.3">
      <c r="A22" s="11"/>
    </row>
    <row r="23" spans="1:10" s="13" customFormat="1" ht="20.25" x14ac:dyDescent="0.3">
      <c r="A23" s="11"/>
    </row>
    <row r="24" spans="1:10" s="13" customFormat="1" ht="20.25" x14ac:dyDescent="0.3">
      <c r="A24" s="11"/>
    </row>
    <row r="25" spans="1:10" s="13" customFormat="1" x14ac:dyDescent="0.25"/>
    <row r="26" spans="1:10" s="13" customFormat="1" ht="18" x14ac:dyDescent="0.25">
      <c r="A26" s="14"/>
      <c r="B26"/>
      <c r="C26"/>
      <c r="D26"/>
      <c r="E26"/>
      <c r="F26"/>
      <c r="G26"/>
      <c r="H26"/>
      <c r="I26"/>
      <c r="J26"/>
    </row>
    <row r="27" spans="1:10" s="13" customFormat="1" ht="18" x14ac:dyDescent="0.25">
      <c r="A27" s="15"/>
      <c r="B27"/>
      <c r="C27"/>
      <c r="D27"/>
      <c r="E27"/>
      <c r="F27"/>
      <c r="G27"/>
      <c r="H27"/>
      <c r="I27"/>
      <c r="J27"/>
    </row>
    <row r="28" spans="1:10" s="13" customFormat="1" ht="15.75" x14ac:dyDescent="0.25">
      <c r="A28" s="16"/>
      <c r="B28"/>
      <c r="C28"/>
      <c r="D28"/>
      <c r="E28"/>
      <c r="F28"/>
      <c r="G28"/>
      <c r="H28"/>
      <c r="I28"/>
      <c r="J28"/>
    </row>
    <row r="29" spans="1:10" s="13" customFormat="1" ht="15.75" x14ac:dyDescent="0.25">
      <c r="A29" s="16"/>
      <c r="B29"/>
      <c r="C29"/>
      <c r="D29"/>
      <c r="E29"/>
      <c r="F29"/>
      <c r="G29"/>
      <c r="H29"/>
      <c r="I29"/>
      <c r="J29"/>
    </row>
    <row r="30" spans="1:10" s="13" customFormat="1" ht="15.75" x14ac:dyDescent="0.25">
      <c r="A30" s="16"/>
      <c r="B30"/>
      <c r="C30"/>
      <c r="D30"/>
      <c r="E30"/>
      <c r="F30"/>
      <c r="G30"/>
      <c r="H30"/>
      <c r="I30"/>
      <c r="J30"/>
    </row>
    <row r="31" spans="1:10" s="13" customFormat="1" ht="15.75" x14ac:dyDescent="0.25">
      <c r="A31" s="16"/>
      <c r="B31"/>
      <c r="C31"/>
      <c r="D31"/>
      <c r="E31"/>
      <c r="F31"/>
      <c r="G31"/>
      <c r="H31"/>
      <c r="I31"/>
      <c r="J31"/>
    </row>
    <row r="32" spans="1:10" s="13" customFormat="1" ht="15.75" x14ac:dyDescent="0.25">
      <c r="A32" s="16"/>
      <c r="B32"/>
      <c r="C32"/>
      <c r="D32"/>
      <c r="E32"/>
      <c r="F32"/>
      <c r="G32"/>
    </row>
    <row r="33" spans="1:10" s="13" customFormat="1" ht="15.75" x14ac:dyDescent="0.25">
      <c r="A33" s="16"/>
      <c r="B33"/>
      <c r="C33"/>
    </row>
    <row r="34" spans="1:10" s="13" customFormat="1" ht="15.75" x14ac:dyDescent="0.25">
      <c r="A34" s="16"/>
      <c r="B34"/>
      <c r="C34"/>
    </row>
    <row r="35" spans="1:10" s="13" customFormat="1" ht="15.75" x14ac:dyDescent="0.25">
      <c r="A35" s="16"/>
      <c r="B35"/>
      <c r="C35"/>
    </row>
    <row r="36" spans="1:10" s="13" customFormat="1" ht="15.75" x14ac:dyDescent="0.25">
      <c r="A36" s="16"/>
      <c r="B36"/>
      <c r="C36"/>
      <c r="D36"/>
      <c r="E36"/>
      <c r="F36"/>
      <c r="G36"/>
      <c r="H36"/>
      <c r="I36"/>
      <c r="J36"/>
    </row>
    <row r="37" spans="1:10" s="13" customFormat="1" ht="15.75" x14ac:dyDescent="0.25">
      <c r="A37" s="16"/>
      <c r="B37"/>
      <c r="C37"/>
      <c r="D37"/>
      <c r="E37"/>
      <c r="F37"/>
      <c r="G37"/>
      <c r="H37"/>
      <c r="I37"/>
      <c r="J37"/>
    </row>
    <row r="38" spans="1:10" s="13" customFormat="1" ht="15.75" x14ac:dyDescent="0.25">
      <c r="A38" s="16"/>
      <c r="B38"/>
      <c r="C38"/>
      <c r="D38"/>
      <c r="E38"/>
      <c r="F38"/>
      <c r="G38"/>
      <c r="H38"/>
      <c r="I38"/>
      <c r="J38"/>
    </row>
    <row r="39" spans="1:10" s="13" customFormat="1" ht="15.75" x14ac:dyDescent="0.25">
      <c r="A39" s="16"/>
      <c r="B39"/>
      <c r="C39"/>
      <c r="D39"/>
      <c r="E39"/>
      <c r="F39"/>
      <c r="G39"/>
      <c r="H39"/>
      <c r="I39"/>
      <c r="J39"/>
    </row>
    <row r="40" spans="1:10" s="13" customFormat="1" ht="15.75" x14ac:dyDescent="0.25">
      <c r="A40" s="16"/>
      <c r="B40"/>
      <c r="C40"/>
      <c r="D40"/>
      <c r="E40"/>
      <c r="F40"/>
      <c r="G40"/>
      <c r="H40"/>
      <c r="I40"/>
      <c r="J40"/>
    </row>
    <row r="41" spans="1:10" s="13" customFormat="1" ht="18" x14ac:dyDescent="0.25">
      <c r="A41" s="14"/>
      <c r="B41"/>
      <c r="C41"/>
      <c r="D41"/>
      <c r="E41"/>
      <c r="F41"/>
      <c r="G41"/>
      <c r="H41"/>
      <c r="I41"/>
      <c r="J41"/>
    </row>
    <row r="42" spans="1:10" s="13" customFormat="1" ht="15.75" x14ac:dyDescent="0.25">
      <c r="A42" s="16"/>
      <c r="B42"/>
      <c r="C42"/>
      <c r="D42"/>
      <c r="E42"/>
      <c r="F42"/>
      <c r="G42"/>
      <c r="H42"/>
      <c r="I42"/>
      <c r="J42"/>
    </row>
    <row r="43" spans="1:10" s="13" customFormat="1" ht="15.75" x14ac:dyDescent="0.25">
      <c r="A43" s="16"/>
      <c r="B43"/>
      <c r="C43"/>
      <c r="D43"/>
      <c r="E43"/>
      <c r="F43"/>
      <c r="G43"/>
      <c r="H43"/>
      <c r="I43"/>
      <c r="J43"/>
    </row>
    <row r="44" spans="1:10" s="13" customFormat="1" ht="15.75" x14ac:dyDescent="0.25">
      <c r="A44" s="18"/>
      <c r="B44"/>
      <c r="C44"/>
      <c r="D44"/>
      <c r="E44"/>
      <c r="F44"/>
      <c r="G44"/>
      <c r="H44"/>
      <c r="I44"/>
      <c r="J44"/>
    </row>
    <row r="45" spans="1:10" s="13" customFormat="1" ht="15.75" x14ac:dyDescent="0.25">
      <c r="A45" s="16"/>
      <c r="B45"/>
      <c r="C45"/>
      <c r="D45"/>
      <c r="E45"/>
      <c r="F45"/>
      <c r="G45"/>
      <c r="H45"/>
      <c r="I45"/>
      <c r="J45"/>
    </row>
    <row r="46" spans="1:10" s="13" customFormat="1" ht="15.75" x14ac:dyDescent="0.25">
      <c r="A46" s="16"/>
      <c r="B46"/>
      <c r="C46"/>
      <c r="D46"/>
      <c r="E46"/>
      <c r="F46"/>
      <c r="G46"/>
      <c r="H46"/>
      <c r="I46"/>
      <c r="J46"/>
    </row>
    <row r="47" spans="1:10" s="13" customFormat="1" ht="26.25" x14ac:dyDescent="0.4">
      <c r="A47" s="17"/>
      <c r="B47"/>
      <c r="C47"/>
      <c r="D47"/>
      <c r="E47"/>
      <c r="F47"/>
      <c r="G47"/>
      <c r="H47"/>
      <c r="I47"/>
      <c r="J47"/>
    </row>
    <row r="48" spans="1:10" s="13" customFormat="1" ht="20.25" x14ac:dyDescent="0.3">
      <c r="A48" s="12"/>
      <c r="B48"/>
      <c r="C48" s="12"/>
      <c r="D48"/>
      <c r="E48" s="12"/>
      <c r="F48"/>
      <c r="G48"/>
      <c r="H48"/>
      <c r="I48"/>
      <c r="J48"/>
    </row>
    <row r="49" spans="1:10" s="13" customFormat="1" ht="20.25" x14ac:dyDescent="0.3">
      <c r="A49"/>
      <c r="B49"/>
      <c r="C49"/>
      <c r="D49"/>
      <c r="E49" s="12"/>
      <c r="F49"/>
      <c r="G49"/>
      <c r="H49"/>
      <c r="I49"/>
    </row>
    <row r="50" spans="1:10" s="13" customFormat="1" ht="20.25" x14ac:dyDescent="0.3">
      <c r="A50" s="12"/>
      <c r="B50"/>
      <c r="C50"/>
      <c r="D50"/>
      <c r="E50"/>
      <c r="F50"/>
      <c r="G50"/>
      <c r="H50"/>
      <c r="I50"/>
      <c r="J50"/>
    </row>
    <row r="51" spans="1:10" s="13" customFormat="1" ht="20.25" x14ac:dyDescent="0.3">
      <c r="A51" s="19"/>
      <c r="B51"/>
      <c r="C51"/>
      <c r="D51"/>
      <c r="E51"/>
      <c r="F51"/>
      <c r="G51"/>
      <c r="H51"/>
      <c r="I51"/>
      <c r="J51"/>
    </row>
    <row r="52" spans="1:10" s="13" customFormat="1" ht="20.25" x14ac:dyDescent="0.3">
      <c r="A52" s="12"/>
      <c r="B52"/>
      <c r="C52"/>
      <c r="D52"/>
      <c r="E52"/>
      <c r="F52"/>
      <c r="G52"/>
      <c r="H52"/>
      <c r="I52"/>
      <c r="J52"/>
    </row>
    <row r="53" spans="1:10" s="13" customFormat="1" ht="20.25" x14ac:dyDescent="0.3">
      <c r="A53" s="12"/>
      <c r="B53"/>
      <c r="C53"/>
      <c r="D53"/>
      <c r="E53"/>
      <c r="F53"/>
      <c r="G53"/>
      <c r="H53"/>
      <c r="I53"/>
      <c r="J53"/>
    </row>
    <row r="54" spans="1:10" s="13" customFormat="1" ht="20.25" x14ac:dyDescent="0.3">
      <c r="A54" s="12"/>
      <c r="B54"/>
      <c r="C54"/>
      <c r="D54"/>
      <c r="E54"/>
      <c r="F54"/>
      <c r="G54"/>
      <c r="H54"/>
      <c r="I54"/>
      <c r="J54"/>
    </row>
    <row r="55" spans="1:10" s="13" customFormat="1" ht="20.25" x14ac:dyDescent="0.3">
      <c r="A55" s="12"/>
      <c r="B55"/>
      <c r="C55"/>
      <c r="D55"/>
      <c r="E55"/>
      <c r="F55"/>
      <c r="G55"/>
      <c r="H55"/>
      <c r="I55"/>
      <c r="J55"/>
    </row>
    <row r="56" spans="1:10" s="13" customFormat="1" ht="20.25" x14ac:dyDescent="0.3">
      <c r="A56" s="12"/>
      <c r="B56"/>
      <c r="C56"/>
      <c r="D56"/>
      <c r="E56"/>
      <c r="F56"/>
      <c r="G56"/>
      <c r="H56"/>
      <c r="I56"/>
      <c r="J56"/>
    </row>
  </sheetData>
  <mergeCells count="1">
    <mergeCell ref="A16:F16"/>
  </mergeCells>
  <pageMargins left="0.51181102362204722" right="0.31496062992125984" top="0.55118110236220474" bottom="0.35433070866141736" header="0.31496062992125984" footer="0.31496062992125984"/>
  <pageSetup paperSize="9" orientation="landscape" r:id="rId1"/>
  <rowBreaks count="1" manualBreakCount="1">
    <brk id="5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</vt:i4>
      </vt:variant>
    </vt:vector>
  </HeadingPairs>
  <TitlesOfParts>
    <vt:vector size="3" baseType="lpstr">
      <vt:lpstr>Schema</vt:lpstr>
      <vt:lpstr>Tempo's + info</vt:lpstr>
      <vt:lpstr>Schema!Afdruktitels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Ebisch</dc:creator>
  <cp:lastModifiedBy>Wim Ebisch</cp:lastModifiedBy>
  <cp:lastPrinted>2017-09-05T14:37:51Z</cp:lastPrinted>
  <dcterms:created xsi:type="dcterms:W3CDTF">2013-12-19T18:06:44Z</dcterms:created>
  <dcterms:modified xsi:type="dcterms:W3CDTF">2017-09-05T14:39:06Z</dcterms:modified>
</cp:coreProperties>
</file>